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Lotta/Desktop/Adacta 2020/Mårten och Erica/Räknesnurror/Hök 16/"/>
    </mc:Choice>
  </mc:AlternateContent>
  <xr:revisionPtr revIDLastSave="0" documentId="13_ncr:1_{A7D8ECBB-9786-7343-84E1-7E2552555D59}" xr6:coauthVersionLast="47" xr6:coauthVersionMax="47" xr10:uidLastSave="{00000000-0000-0000-0000-000000000000}"/>
  <workbookProtection lockStructure="1"/>
  <bookViews>
    <workbookView xWindow="34720" yWindow="2660" windowWidth="28800" windowHeight="24320" xr2:uid="{00000000-000D-0000-FFFF-FFFF00000000}"/>
  </bookViews>
  <sheets>
    <sheet name="Snurr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D9" i="1"/>
  <c r="I20" i="1"/>
  <c r="H21" i="1"/>
  <c r="H22" i="1"/>
  <c r="H23" i="1"/>
  <c r="H24" i="1"/>
  <c r="I24" i="1"/>
  <c r="H25" i="1"/>
  <c r="H26" i="1"/>
  <c r="H27" i="1"/>
  <c r="I27" i="1"/>
  <c r="H28" i="1"/>
  <c r="H29" i="1"/>
  <c r="H30" i="1"/>
  <c r="I30" i="1"/>
  <c r="H31" i="1"/>
  <c r="H32" i="1"/>
  <c r="H33" i="1"/>
  <c r="H16" i="1"/>
  <c r="I26" i="1"/>
  <c r="I33" i="1"/>
  <c r="I32" i="1"/>
  <c r="I25" i="1"/>
  <c r="I31" i="1"/>
  <c r="I23" i="1"/>
  <c r="I22" i="1"/>
  <c r="I29" i="1"/>
  <c r="I21" i="1"/>
  <c r="I28" i="1"/>
  <c r="I19" i="1"/>
  <c r="I18" i="1"/>
  <c r="I17" i="1"/>
  <c r="I16" i="1"/>
  <c r="H14" i="1"/>
  <c r="H15" i="1"/>
  <c r="K4" i="1"/>
  <c r="H5" i="1"/>
  <c r="H6" i="1"/>
  <c r="H7" i="1"/>
  <c r="H8" i="1"/>
  <c r="H9" i="1"/>
  <c r="H10" i="1"/>
  <c r="H11" i="1"/>
  <c r="H12" i="1"/>
  <c r="H13" i="1"/>
  <c r="H4" i="1"/>
  <c r="I15" i="1"/>
  <c r="I14" i="1"/>
  <c r="I6" i="1"/>
  <c r="I5" i="1"/>
  <c r="I9" i="1"/>
  <c r="I11" i="1"/>
  <c r="I7" i="1"/>
  <c r="I10" i="1"/>
  <c r="I8" i="1"/>
  <c r="I12" i="1"/>
  <c r="I13" i="1"/>
  <c r="I4" i="1"/>
</calcChain>
</file>

<file path=xl/sharedStrings.xml><?xml version="1.0" encoding="utf-8"?>
<sst xmlns="http://schemas.openxmlformats.org/spreadsheetml/2006/main" count="13" uniqueCount="13">
  <si>
    <t>Veckoarbetstid</t>
  </si>
  <si>
    <t>Antal nattpass</t>
  </si>
  <si>
    <t>Information</t>
  </si>
  <si>
    <t>Veckoarbetstid:</t>
  </si>
  <si>
    <t>Sysselsättningsgrad:</t>
  </si>
  <si>
    <t>Schemaperiod (antal veckor):</t>
  </si>
  <si>
    <t>Totalt antal timmar i perioden:</t>
  </si>
  <si>
    <t>Nattpass timmar</t>
  </si>
  <si>
    <t>Nattpassets längd (antal timmar):</t>
  </si>
  <si>
    <t>Gul färg    = 36:20</t>
  </si>
  <si>
    <t>Röd färg   = 34:20</t>
  </si>
  <si>
    <t>37:00</t>
  </si>
  <si>
    <t>Kommunal HÖK snurra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</si>
</sst>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 tint="0.24997711111789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6" borderId="0" xfId="0" applyFill="1"/>
    <xf numFmtId="0" fontId="0" fillId="7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4" fillId="4" borderId="3" xfId="4" applyBorder="1"/>
    <xf numFmtId="0" fontId="0" fillId="11" borderId="0" xfId="0" applyFill="1"/>
    <xf numFmtId="0" fontId="0" fillId="11" borderId="0" xfId="0" applyFill="1" applyAlignment="1">
      <alignment horizontal="center"/>
    </xf>
    <xf numFmtId="0" fontId="0" fillId="12" borderId="0" xfId="0" applyFill="1"/>
    <xf numFmtId="0" fontId="8" fillId="12" borderId="0" xfId="0" applyFont="1" applyFill="1"/>
    <xf numFmtId="0" fontId="0" fillId="12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9" fillId="12" borderId="0" xfId="0" applyFont="1" applyFill="1" applyAlignment="1">
      <alignment horizontal="left" vertical="center"/>
    </xf>
    <xf numFmtId="0" fontId="2" fillId="2" borderId="3" xfId="2" applyBorder="1"/>
    <xf numFmtId="0" fontId="0" fillId="12" borderId="5" xfId="0" applyFill="1" applyBorder="1" applyAlignment="1">
      <alignment horizontal="center" textRotation="45"/>
    </xf>
    <xf numFmtId="0" fontId="0" fillId="8" borderId="5" xfId="0" applyFill="1" applyBorder="1" applyAlignment="1">
      <alignment horizontal="center" textRotation="45"/>
    </xf>
    <xf numFmtId="0" fontId="0" fillId="9" borderId="5" xfId="0" applyFill="1" applyBorder="1" applyAlignment="1">
      <alignment horizontal="center" textRotation="45"/>
    </xf>
    <xf numFmtId="0" fontId="7" fillId="10" borderId="3" xfId="0" applyFont="1" applyFill="1" applyBorder="1" applyAlignment="1">
      <alignment horizontal="center"/>
    </xf>
    <xf numFmtId="0" fontId="10" fillId="12" borderId="0" xfId="7" applyFill="1"/>
    <xf numFmtId="0" fontId="3" fillId="3" borderId="3" xfId="3" applyBorder="1"/>
    <xf numFmtId="0" fontId="5" fillId="0" borderId="7" xfId="5" applyFill="1" applyBorder="1" applyAlignment="1">
      <alignment horizontal="center"/>
    </xf>
    <xf numFmtId="10" fontId="11" fillId="6" borderId="6" xfId="1" applyNumberFormat="1" applyFont="1" applyFill="1" applyBorder="1" applyAlignment="1">
      <alignment horizontal="right"/>
    </xf>
    <xf numFmtId="0" fontId="12" fillId="12" borderId="0" xfId="0" applyFont="1" applyFill="1" applyAlignment="1">
      <alignment horizontal="center"/>
    </xf>
    <xf numFmtId="49" fontId="13" fillId="0" borderId="1" xfId="6" applyNumberFormat="1" applyFont="1" applyFill="1" applyAlignment="1" applyProtection="1">
      <alignment horizontal="center"/>
      <protection locked="0"/>
    </xf>
    <xf numFmtId="9" fontId="13" fillId="0" borderId="1" xfId="6" applyNumberFormat="1" applyFont="1" applyFill="1" applyAlignment="1" applyProtection="1">
      <alignment horizontal="center"/>
      <protection locked="0"/>
    </xf>
    <xf numFmtId="0" fontId="13" fillId="0" borderId="1" xfId="6" applyFont="1" applyFill="1" applyAlignment="1" applyProtection="1">
      <alignment horizontal="center"/>
      <protection locked="0"/>
    </xf>
  </cellXfs>
  <cellStyles count="8">
    <cellStyle name="Beräkning" xfId="6" builtinId="22"/>
    <cellStyle name="Bra" xfId="2" builtinId="26"/>
    <cellStyle name="Dålig" xfId="3" builtinId="27"/>
    <cellStyle name="Hyperlänk" xfId="7" builtinId="8"/>
    <cellStyle name="Neutral" xfId="4" builtinId="28"/>
    <cellStyle name="Normal" xfId="0" builtinId="0"/>
    <cellStyle name="Procent" xfId="1" builtinId="5"/>
    <cellStyle name="Utdata" xfId="5" builtinId="21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27591</xdr:colOff>
      <xdr:row>2</xdr:row>
      <xdr:rowOff>645071</xdr:rowOff>
    </xdr:from>
    <xdr:to>
      <xdr:col>3</xdr:col>
      <xdr:colOff>174867</xdr:colOff>
      <xdr:row>2</xdr:row>
      <xdr:rowOff>784727</xdr:rowOff>
    </xdr:to>
    <xdr:pic>
      <xdr:nvPicPr>
        <xdr:cNvPr id="6" name="Bild 5" descr="Blyertspenna">
          <a:extLst>
            <a:ext uri="{FF2B5EF4-FFF2-40B4-BE49-F238E27FC236}">
              <a16:creationId xmlns:a16="http://schemas.microsoft.com/office/drawing/2014/main" id="{D3355DF9-6DFE-491E-814D-5D77BA392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893177" y="704192"/>
          <a:ext cx="151086" cy="151086"/>
        </a:xfrm>
        <a:prstGeom prst="rect">
          <a:avLst/>
        </a:prstGeom>
      </xdr:spPr>
    </xdr:pic>
    <xdr:clientData/>
  </xdr:twoCellAnchor>
  <xdr:twoCellAnchor editAs="oneCell">
    <xdr:from>
      <xdr:col>10</xdr:col>
      <xdr:colOff>159071</xdr:colOff>
      <xdr:row>1</xdr:row>
      <xdr:rowOff>1295195</xdr:rowOff>
    </xdr:from>
    <xdr:to>
      <xdr:col>10</xdr:col>
      <xdr:colOff>894597</xdr:colOff>
      <xdr:row>2</xdr:row>
      <xdr:rowOff>742875</xdr:rowOff>
    </xdr:to>
    <xdr:pic>
      <xdr:nvPicPr>
        <xdr:cNvPr id="8" name="Bild 7" descr="Mätare">
          <a:extLst>
            <a:ext uri="{FF2B5EF4-FFF2-40B4-BE49-F238E27FC236}">
              <a16:creationId xmlns:a16="http://schemas.microsoft.com/office/drawing/2014/main" id="{585A8D49-097F-41EC-B80C-50A158C05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013283" y="1485695"/>
          <a:ext cx="748861" cy="748355"/>
        </a:xfrm>
        <a:prstGeom prst="rect">
          <a:avLst/>
        </a:prstGeom>
      </xdr:spPr>
    </xdr:pic>
    <xdr:clientData/>
  </xdr:twoCellAnchor>
  <xdr:twoCellAnchor>
    <xdr:from>
      <xdr:col>3</xdr:col>
      <xdr:colOff>85659</xdr:colOff>
      <xdr:row>2</xdr:row>
      <xdr:rowOff>637189</xdr:rowOff>
    </xdr:from>
    <xdr:to>
      <xdr:col>4</xdr:col>
      <xdr:colOff>348154</xdr:colOff>
      <xdr:row>3</xdr:row>
      <xdr:rowOff>6570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F5443893-7594-4A90-BA7C-0F6C02D74D7D}"/>
            </a:ext>
          </a:extLst>
        </xdr:cNvPr>
        <xdr:cNvSpPr txBox="1"/>
      </xdr:nvSpPr>
      <xdr:spPr>
        <a:xfrm>
          <a:off x="1951245" y="696310"/>
          <a:ext cx="728892" cy="19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sv-SE" sz="1000" b="0" i="1">
              <a:solidFill>
                <a:schemeClr val="accent3">
                  <a:lumMod val="75000"/>
                </a:schemeClr>
              </a:solidFill>
            </a:rPr>
            <a:t>Editerbar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80</xdr:colOff>
      <xdr:row>2</xdr:row>
      <xdr:rowOff>1121</xdr:rowOff>
    </xdr:to>
    <xdr:pic>
      <xdr:nvPicPr>
        <xdr:cNvPr id="14" name="Bildobjekt 13">
          <a:extLst>
            <a:ext uri="{FF2B5EF4-FFF2-40B4-BE49-F238E27FC236}">
              <a16:creationId xmlns:a16="http://schemas.microsoft.com/office/drawing/2014/main" id="{A4D01704-164D-4777-8EE9-FC7AE92A8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38150" y="190500"/>
          <a:ext cx="6883644" cy="1296521"/>
        </a:xfrm>
        <a:prstGeom prst="rect">
          <a:avLst/>
        </a:prstGeom>
      </xdr:spPr>
    </xdr:pic>
    <xdr:clientData/>
  </xdr:twoCellAnchor>
  <xdr:twoCellAnchor editAs="oneCell">
    <xdr:from>
      <xdr:col>2</xdr:col>
      <xdr:colOff>9527</xdr:colOff>
      <xdr:row>1</xdr:row>
      <xdr:rowOff>402982</xdr:rowOff>
    </xdr:from>
    <xdr:to>
      <xdr:col>2</xdr:col>
      <xdr:colOff>1503143</xdr:colOff>
      <xdr:row>1</xdr:row>
      <xdr:rowOff>853734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ACE90F2-8C53-46A8-B464-95CC32667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9642" y="402982"/>
          <a:ext cx="1489806" cy="446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6"/>
  <sheetViews>
    <sheetView tabSelected="1" topLeftCell="A2" zoomScale="130" zoomScaleNormal="130" zoomScalePageLayoutView="145" workbookViewId="0">
      <selection activeCell="D15" sqref="D15"/>
    </sheetView>
  </sheetViews>
  <sheetFormatPr baseColWidth="10" defaultColWidth="8.83203125" defaultRowHeight="15" x14ac:dyDescent="0.2"/>
  <cols>
    <col min="1" max="1" width="6.5" style="1" customWidth="1"/>
    <col min="2" max="2" width="2.83203125" style="12" customWidth="1"/>
    <col min="3" max="3" width="28" style="12" bestFit="1" customWidth="1"/>
    <col min="4" max="4" width="7" style="13" bestFit="1" customWidth="1"/>
    <col min="5" max="6" width="8.83203125" style="12"/>
    <col min="7" max="7" width="4.33203125" style="13" customWidth="1"/>
    <col min="8" max="8" width="5" style="13" bestFit="1" customWidth="1"/>
    <col min="9" max="9" width="7.33203125" style="13" customWidth="1"/>
    <col min="10" max="10" width="8.83203125" style="12"/>
    <col min="11" max="11" width="16.33203125" style="12" customWidth="1"/>
    <col min="12" max="12" width="6.1640625" style="12" customWidth="1"/>
    <col min="13" max="16384" width="8.83203125" style="12"/>
  </cols>
  <sheetData>
    <row r="2" spans="2:12" s="1" customFormat="1" ht="102" customHeight="1" x14ac:dyDescent="0.2">
      <c r="B2" s="5"/>
      <c r="C2" s="5"/>
      <c r="D2" s="6"/>
      <c r="E2" s="5"/>
      <c r="F2" s="5"/>
      <c r="G2" s="6"/>
      <c r="H2" s="6"/>
      <c r="I2" s="6"/>
      <c r="J2" s="5"/>
      <c r="K2" s="5"/>
      <c r="L2" s="12"/>
    </row>
    <row r="3" spans="2:12" s="1" customFormat="1" ht="65.25" customHeight="1" x14ac:dyDescent="0.2">
      <c r="B3" s="7"/>
      <c r="C3" s="14" t="s">
        <v>12</v>
      </c>
      <c r="D3" s="24"/>
      <c r="E3" s="7"/>
      <c r="F3" s="7"/>
      <c r="G3" s="16" t="s">
        <v>1</v>
      </c>
      <c r="H3" s="17" t="s">
        <v>7</v>
      </c>
      <c r="I3" s="18" t="s">
        <v>0</v>
      </c>
      <c r="J3" s="7"/>
      <c r="K3" s="19" t="s">
        <v>2</v>
      </c>
      <c r="L3" s="7"/>
    </row>
    <row r="4" spans="2:12" s="1" customFormat="1" x14ac:dyDescent="0.2">
      <c r="B4" s="7"/>
      <c r="C4" s="8" t="s">
        <v>3</v>
      </c>
      <c r="D4" s="25" t="s">
        <v>11</v>
      </c>
      <c r="E4" s="20"/>
      <c r="F4" s="7"/>
      <c r="G4" s="2">
        <v>1</v>
      </c>
      <c r="H4" s="3">
        <f>$D$7*G4</f>
        <v>10</v>
      </c>
      <c r="I4" s="23">
        <f>H4/$D$9</f>
        <v>2.7027027027027029E-2</v>
      </c>
      <c r="J4" s="7"/>
      <c r="K4" s="15" t="str">
        <f>"Grön färg = "&amp; D4</f>
        <v>Grön färg = 37:00</v>
      </c>
      <c r="L4" s="7"/>
    </row>
    <row r="5" spans="2:12" s="1" customFormat="1" x14ac:dyDescent="0.2">
      <c r="B5" s="7"/>
      <c r="C5" s="8" t="s">
        <v>4</v>
      </c>
      <c r="D5" s="26">
        <v>1</v>
      </c>
      <c r="E5" s="7"/>
      <c r="F5" s="7"/>
      <c r="G5" s="2">
        <v>2</v>
      </c>
      <c r="H5" s="3">
        <f t="shared" ref="H5:H13" si="0">$D$7*G5</f>
        <v>20</v>
      </c>
      <c r="I5" s="23">
        <f t="shared" ref="I5:I13" si="1">H5/$D$9</f>
        <v>5.4054054054054057E-2</v>
      </c>
      <c r="J5" s="7"/>
      <c r="K5" s="4" t="s">
        <v>9</v>
      </c>
      <c r="L5" s="7"/>
    </row>
    <row r="6" spans="2:12" s="1" customFormat="1" x14ac:dyDescent="0.2">
      <c r="B6" s="7"/>
      <c r="C6" s="8" t="s">
        <v>5</v>
      </c>
      <c r="D6" s="27">
        <v>10</v>
      </c>
      <c r="E6" s="7"/>
      <c r="F6" s="7"/>
      <c r="G6" s="2">
        <v>3</v>
      </c>
      <c r="H6" s="3">
        <f t="shared" si="0"/>
        <v>30</v>
      </c>
      <c r="I6" s="23">
        <f t="shared" si="1"/>
        <v>8.1081081081081086E-2</v>
      </c>
      <c r="J6" s="7"/>
      <c r="K6" s="21" t="s">
        <v>10</v>
      </c>
      <c r="L6" s="7"/>
    </row>
    <row r="7" spans="2:12" s="1" customFormat="1" x14ac:dyDescent="0.2">
      <c r="B7" s="7"/>
      <c r="C7" s="8" t="s">
        <v>8</v>
      </c>
      <c r="D7" s="27">
        <v>10</v>
      </c>
      <c r="E7" s="7"/>
      <c r="F7" s="7"/>
      <c r="G7" s="2">
        <v>4</v>
      </c>
      <c r="H7" s="3">
        <f t="shared" si="0"/>
        <v>40</v>
      </c>
      <c r="I7" s="23">
        <f t="shared" si="1"/>
        <v>0.10810810810810811</v>
      </c>
      <c r="J7" s="7"/>
      <c r="K7" s="7"/>
      <c r="L7" s="7"/>
    </row>
    <row r="8" spans="2:12" s="1" customFormat="1" x14ac:dyDescent="0.2">
      <c r="B8" s="7"/>
      <c r="C8" s="7"/>
      <c r="D8" s="9"/>
      <c r="E8" s="7"/>
      <c r="F8" s="7"/>
      <c r="G8" s="2">
        <v>5</v>
      </c>
      <c r="H8" s="3">
        <f t="shared" si="0"/>
        <v>50</v>
      </c>
      <c r="I8" s="23">
        <f t="shared" si="1"/>
        <v>0.13513513513513514</v>
      </c>
      <c r="J8" s="7"/>
      <c r="K8" s="7"/>
      <c r="L8" s="7"/>
    </row>
    <row r="9" spans="2:12" s="1" customFormat="1" x14ac:dyDescent="0.2">
      <c r="B9" s="7"/>
      <c r="C9" s="7" t="s">
        <v>6</v>
      </c>
      <c r="D9" s="22">
        <f>(IF(D4="37:00",37,IF(D4="38:15",38.25,IF(D4="40:00",40,0)))*D6)*D5</f>
        <v>370</v>
      </c>
      <c r="E9" s="7"/>
      <c r="F9" s="7"/>
      <c r="G9" s="2">
        <v>6</v>
      </c>
      <c r="H9" s="3">
        <f t="shared" si="0"/>
        <v>60</v>
      </c>
      <c r="I9" s="23">
        <f t="shared" si="1"/>
        <v>0.16216216216216217</v>
      </c>
      <c r="J9" s="7"/>
      <c r="K9" s="7"/>
      <c r="L9" s="7"/>
    </row>
    <row r="10" spans="2:12" s="1" customFormat="1" x14ac:dyDescent="0.2">
      <c r="B10" s="7"/>
      <c r="C10" s="7"/>
      <c r="D10" s="9"/>
      <c r="E10" s="7"/>
      <c r="F10" s="7"/>
      <c r="G10" s="2">
        <v>7</v>
      </c>
      <c r="H10" s="3">
        <f t="shared" si="0"/>
        <v>70</v>
      </c>
      <c r="I10" s="23">
        <f t="shared" si="1"/>
        <v>0.1891891891891892</v>
      </c>
      <c r="J10" s="7"/>
      <c r="K10" s="7"/>
      <c r="L10" s="7"/>
    </row>
    <row r="11" spans="2:12" s="1" customFormat="1" x14ac:dyDescent="0.2">
      <c r="B11" s="7"/>
      <c r="C11" s="7"/>
      <c r="D11" s="9"/>
      <c r="E11" s="7"/>
      <c r="F11" s="7"/>
      <c r="G11" s="2">
        <v>8</v>
      </c>
      <c r="H11" s="3">
        <f t="shared" si="0"/>
        <v>80</v>
      </c>
      <c r="I11" s="23">
        <f t="shared" si="1"/>
        <v>0.21621621621621623</v>
      </c>
      <c r="J11" s="7"/>
      <c r="K11" s="7"/>
      <c r="L11" s="7"/>
    </row>
    <row r="12" spans="2:12" s="1" customFormat="1" x14ac:dyDescent="0.2">
      <c r="B12" s="7"/>
      <c r="C12" s="7"/>
      <c r="D12" s="9"/>
      <c r="E12" s="7"/>
      <c r="F12" s="7"/>
      <c r="G12" s="2">
        <v>9</v>
      </c>
      <c r="H12" s="3">
        <f t="shared" si="0"/>
        <v>90</v>
      </c>
      <c r="I12" s="23">
        <f t="shared" si="1"/>
        <v>0.24324324324324326</v>
      </c>
      <c r="J12" s="7"/>
      <c r="K12" s="7"/>
      <c r="L12" s="7"/>
    </row>
    <row r="13" spans="2:12" s="1" customFormat="1" x14ac:dyDescent="0.2">
      <c r="B13" s="7"/>
      <c r="C13" s="7"/>
      <c r="D13" s="9"/>
      <c r="E13" s="7"/>
      <c r="F13" s="7"/>
      <c r="G13" s="2">
        <v>10</v>
      </c>
      <c r="H13" s="3">
        <f t="shared" si="0"/>
        <v>100</v>
      </c>
      <c r="I13" s="23">
        <f t="shared" si="1"/>
        <v>0.27027027027027029</v>
      </c>
      <c r="J13" s="7"/>
      <c r="K13" s="7"/>
      <c r="L13" s="7"/>
    </row>
    <row r="14" spans="2:12" s="1" customFormat="1" x14ac:dyDescent="0.2">
      <c r="B14" s="7"/>
      <c r="C14" s="7"/>
      <c r="D14" s="9"/>
      <c r="E14" s="7"/>
      <c r="F14" s="7"/>
      <c r="G14" s="2">
        <v>11</v>
      </c>
      <c r="H14" s="3">
        <f t="shared" ref="H14:H15" si="2">$D$7*G14</f>
        <v>110</v>
      </c>
      <c r="I14" s="23">
        <f t="shared" ref="I14:I15" si="3">H14/$D$9</f>
        <v>0.29729729729729731</v>
      </c>
      <c r="J14" s="7"/>
      <c r="K14" s="7"/>
      <c r="L14" s="7"/>
    </row>
    <row r="15" spans="2:12" s="1" customFormat="1" x14ac:dyDescent="0.2">
      <c r="B15" s="7"/>
      <c r="C15" s="7"/>
      <c r="D15" s="9"/>
      <c r="E15" s="7"/>
      <c r="F15" s="7"/>
      <c r="G15" s="2">
        <v>12</v>
      </c>
      <c r="H15" s="3">
        <f t="shared" si="2"/>
        <v>120</v>
      </c>
      <c r="I15" s="23">
        <f t="shared" si="3"/>
        <v>0.32432432432432434</v>
      </c>
      <c r="J15" s="7"/>
      <c r="K15" s="7"/>
      <c r="L15" s="7"/>
    </row>
    <row r="16" spans="2:12" s="1" customFormat="1" x14ac:dyDescent="0.2">
      <c r="B16" s="7"/>
      <c r="C16" s="7"/>
      <c r="D16" s="9"/>
      <c r="E16" s="7"/>
      <c r="F16" s="7"/>
      <c r="G16" s="2">
        <v>13</v>
      </c>
      <c r="H16" s="3">
        <f t="shared" ref="H16" si="4">$D$7*G16</f>
        <v>130</v>
      </c>
      <c r="I16" s="23">
        <f t="shared" ref="I16" si="5">H16/$D$9</f>
        <v>0.35135135135135137</v>
      </c>
      <c r="J16" s="7"/>
      <c r="K16" s="7"/>
      <c r="L16" s="7"/>
    </row>
    <row r="17" spans="2:12" s="1" customFormat="1" x14ac:dyDescent="0.2">
      <c r="B17" s="7"/>
      <c r="C17" s="7"/>
      <c r="D17" s="7"/>
      <c r="E17" s="7"/>
      <c r="F17" s="7"/>
      <c r="G17" s="2">
        <v>14</v>
      </c>
      <c r="H17" s="3">
        <f t="shared" ref="H17:H33" si="6">$D$7*G17</f>
        <v>140</v>
      </c>
      <c r="I17" s="23">
        <f t="shared" ref="I17:I33" si="7">H17/$D$9</f>
        <v>0.3783783783783784</v>
      </c>
      <c r="J17" s="7"/>
      <c r="K17" s="7"/>
      <c r="L17" s="7"/>
    </row>
    <row r="18" spans="2:12" s="1" customFormat="1" x14ac:dyDescent="0.2">
      <c r="B18" s="7"/>
      <c r="C18" s="7"/>
      <c r="D18" s="7"/>
      <c r="E18" s="7"/>
      <c r="F18" s="7"/>
      <c r="G18" s="2">
        <v>15</v>
      </c>
      <c r="H18" s="3">
        <f t="shared" si="6"/>
        <v>150</v>
      </c>
      <c r="I18" s="23">
        <f t="shared" si="7"/>
        <v>0.40540540540540543</v>
      </c>
      <c r="J18" s="7"/>
      <c r="K18" s="7"/>
      <c r="L18" s="7"/>
    </row>
    <row r="19" spans="2:12" s="1" customFormat="1" x14ac:dyDescent="0.2">
      <c r="B19" s="7"/>
      <c r="C19" s="7"/>
      <c r="D19" s="7"/>
      <c r="E19" s="7"/>
      <c r="F19" s="7"/>
      <c r="G19" s="2">
        <v>16</v>
      </c>
      <c r="H19" s="3">
        <f t="shared" si="6"/>
        <v>160</v>
      </c>
      <c r="I19" s="23">
        <f t="shared" si="7"/>
        <v>0.43243243243243246</v>
      </c>
      <c r="J19" s="7"/>
      <c r="K19" s="7"/>
      <c r="L19" s="7"/>
    </row>
    <row r="20" spans="2:12" s="1" customFormat="1" x14ac:dyDescent="0.2">
      <c r="B20" s="7"/>
      <c r="C20" s="7"/>
      <c r="D20" s="7"/>
      <c r="E20" s="7"/>
      <c r="F20" s="7"/>
      <c r="G20" s="2">
        <v>17</v>
      </c>
      <c r="H20" s="3">
        <f t="shared" si="6"/>
        <v>170</v>
      </c>
      <c r="I20" s="23">
        <f t="shared" si="7"/>
        <v>0.45945945945945948</v>
      </c>
      <c r="J20" s="7"/>
      <c r="K20" s="7"/>
      <c r="L20" s="7"/>
    </row>
    <row r="21" spans="2:12" s="1" customFormat="1" x14ac:dyDescent="0.2">
      <c r="B21" s="7"/>
      <c r="C21" s="7"/>
      <c r="D21" s="7"/>
      <c r="E21" s="7"/>
      <c r="F21" s="7"/>
      <c r="G21" s="2">
        <v>18</v>
      </c>
      <c r="H21" s="3">
        <f t="shared" si="6"/>
        <v>180</v>
      </c>
      <c r="I21" s="23">
        <f t="shared" si="7"/>
        <v>0.48648648648648651</v>
      </c>
      <c r="J21" s="7"/>
      <c r="K21" s="7"/>
      <c r="L21" s="7"/>
    </row>
    <row r="22" spans="2:12" s="1" customFormat="1" x14ac:dyDescent="0.2">
      <c r="B22" s="7"/>
      <c r="C22" s="7"/>
      <c r="D22" s="7"/>
      <c r="E22" s="7"/>
      <c r="F22" s="7"/>
      <c r="G22" s="2">
        <v>19</v>
      </c>
      <c r="H22" s="3">
        <f t="shared" si="6"/>
        <v>190</v>
      </c>
      <c r="I22" s="23">
        <f t="shared" si="7"/>
        <v>0.51351351351351349</v>
      </c>
      <c r="J22" s="7"/>
      <c r="K22" s="7"/>
      <c r="L22" s="7"/>
    </row>
    <row r="23" spans="2:12" s="1" customFormat="1" x14ac:dyDescent="0.2">
      <c r="B23" s="7"/>
      <c r="C23" s="7"/>
      <c r="D23" s="7"/>
      <c r="E23" s="7"/>
      <c r="F23" s="7"/>
      <c r="G23" s="2">
        <v>20</v>
      </c>
      <c r="H23" s="3">
        <f t="shared" si="6"/>
        <v>200</v>
      </c>
      <c r="I23" s="23">
        <f t="shared" si="7"/>
        <v>0.54054054054054057</v>
      </c>
      <c r="J23" s="7"/>
      <c r="K23" s="7"/>
      <c r="L23" s="7"/>
    </row>
    <row r="24" spans="2:12" s="1" customFormat="1" x14ac:dyDescent="0.2">
      <c r="B24" s="7"/>
      <c r="C24" s="7"/>
      <c r="D24" s="7"/>
      <c r="E24" s="7"/>
      <c r="F24" s="7"/>
      <c r="G24" s="2">
        <v>21</v>
      </c>
      <c r="H24" s="3">
        <f t="shared" si="6"/>
        <v>210</v>
      </c>
      <c r="I24" s="23">
        <f t="shared" si="7"/>
        <v>0.56756756756756754</v>
      </c>
      <c r="J24" s="7"/>
      <c r="K24" s="7"/>
      <c r="L24" s="7"/>
    </row>
    <row r="25" spans="2:12" s="1" customFormat="1" x14ac:dyDescent="0.2">
      <c r="B25" s="7"/>
      <c r="C25" s="7"/>
      <c r="D25" s="7"/>
      <c r="E25" s="7"/>
      <c r="F25" s="7"/>
      <c r="G25" s="2">
        <v>22</v>
      </c>
      <c r="H25" s="3">
        <f t="shared" si="6"/>
        <v>220</v>
      </c>
      <c r="I25" s="23">
        <f t="shared" si="7"/>
        <v>0.59459459459459463</v>
      </c>
      <c r="J25" s="7"/>
      <c r="K25" s="7"/>
      <c r="L25" s="7"/>
    </row>
    <row r="26" spans="2:12" s="1" customFormat="1" x14ac:dyDescent="0.2">
      <c r="B26" s="7"/>
      <c r="C26" s="7"/>
      <c r="D26" s="7"/>
      <c r="E26" s="7"/>
      <c r="F26" s="7"/>
      <c r="G26" s="2">
        <v>23</v>
      </c>
      <c r="H26" s="3">
        <f t="shared" si="6"/>
        <v>230</v>
      </c>
      <c r="I26" s="23">
        <f t="shared" si="7"/>
        <v>0.6216216216216216</v>
      </c>
      <c r="J26" s="7"/>
      <c r="K26" s="7"/>
      <c r="L26" s="7"/>
    </row>
    <row r="27" spans="2:12" s="1" customFormat="1" x14ac:dyDescent="0.2">
      <c r="B27" s="7"/>
      <c r="C27" s="7"/>
      <c r="D27" s="7"/>
      <c r="E27" s="7"/>
      <c r="F27" s="7"/>
      <c r="G27" s="2">
        <v>24</v>
      </c>
      <c r="H27" s="3">
        <f t="shared" si="6"/>
        <v>240</v>
      </c>
      <c r="I27" s="23">
        <f t="shared" si="7"/>
        <v>0.64864864864864868</v>
      </c>
      <c r="J27" s="7"/>
      <c r="K27" s="7"/>
      <c r="L27" s="7"/>
    </row>
    <row r="28" spans="2:12" s="1" customFormat="1" x14ac:dyDescent="0.2">
      <c r="B28" s="7"/>
      <c r="C28" s="7"/>
      <c r="D28" s="7"/>
      <c r="E28" s="7"/>
      <c r="F28" s="7"/>
      <c r="G28" s="2">
        <v>25</v>
      </c>
      <c r="H28" s="3">
        <f t="shared" si="6"/>
        <v>250</v>
      </c>
      <c r="I28" s="23">
        <f t="shared" si="7"/>
        <v>0.67567567567567566</v>
      </c>
      <c r="J28" s="7"/>
      <c r="K28" s="7"/>
      <c r="L28" s="7"/>
    </row>
    <row r="29" spans="2:12" s="1" customFormat="1" x14ac:dyDescent="0.2">
      <c r="B29" s="7"/>
      <c r="C29" s="7"/>
      <c r="D29" s="7"/>
      <c r="E29" s="7"/>
      <c r="F29" s="7"/>
      <c r="G29" s="2">
        <v>26</v>
      </c>
      <c r="H29" s="3">
        <f t="shared" si="6"/>
        <v>260</v>
      </c>
      <c r="I29" s="23">
        <f t="shared" si="7"/>
        <v>0.70270270270270274</v>
      </c>
      <c r="J29" s="7"/>
      <c r="K29" s="7"/>
      <c r="L29" s="7"/>
    </row>
    <row r="30" spans="2:12" s="1" customFormat="1" x14ac:dyDescent="0.2">
      <c r="B30" s="7"/>
      <c r="C30" s="7"/>
      <c r="D30" s="7"/>
      <c r="E30" s="7"/>
      <c r="F30" s="7"/>
      <c r="G30" s="2">
        <v>27</v>
      </c>
      <c r="H30" s="3">
        <f t="shared" si="6"/>
        <v>270</v>
      </c>
      <c r="I30" s="23">
        <f t="shared" si="7"/>
        <v>0.72972972972972971</v>
      </c>
      <c r="J30" s="7"/>
      <c r="K30" s="7"/>
      <c r="L30" s="7"/>
    </row>
    <row r="31" spans="2:12" s="1" customFormat="1" x14ac:dyDescent="0.2">
      <c r="B31" s="7"/>
      <c r="C31" s="7"/>
      <c r="D31" s="7"/>
      <c r="E31" s="7"/>
      <c r="F31" s="7"/>
      <c r="G31" s="2">
        <v>28</v>
      </c>
      <c r="H31" s="3">
        <f t="shared" si="6"/>
        <v>280</v>
      </c>
      <c r="I31" s="23">
        <f t="shared" si="7"/>
        <v>0.7567567567567568</v>
      </c>
      <c r="J31" s="7"/>
      <c r="K31" s="7"/>
      <c r="L31" s="7"/>
    </row>
    <row r="32" spans="2:12" s="1" customFormat="1" x14ac:dyDescent="0.2">
      <c r="B32" s="7"/>
      <c r="C32" s="7"/>
      <c r="D32" s="7"/>
      <c r="E32" s="7"/>
      <c r="F32" s="7"/>
      <c r="G32" s="2">
        <v>29</v>
      </c>
      <c r="H32" s="3">
        <f t="shared" si="6"/>
        <v>290</v>
      </c>
      <c r="I32" s="23">
        <f t="shared" si="7"/>
        <v>0.78378378378378377</v>
      </c>
      <c r="J32" s="7"/>
      <c r="K32" s="7"/>
      <c r="L32" s="7"/>
    </row>
    <row r="33" spans="2:12" s="1" customFormat="1" x14ac:dyDescent="0.2">
      <c r="B33" s="7"/>
      <c r="C33" s="7"/>
      <c r="D33" s="7"/>
      <c r="E33" s="7"/>
      <c r="F33" s="7"/>
      <c r="G33" s="2">
        <v>30</v>
      </c>
      <c r="H33" s="3">
        <f t="shared" si="6"/>
        <v>300</v>
      </c>
      <c r="I33" s="23">
        <f t="shared" si="7"/>
        <v>0.81081081081081086</v>
      </c>
      <c r="J33" s="7"/>
      <c r="K33" s="7"/>
      <c r="L33" s="7"/>
    </row>
    <row r="34" spans="2:12" s="1" customFormat="1" x14ac:dyDescent="0.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2" s="1" customFormat="1" ht="2.25" customHeight="1" x14ac:dyDescent="0.2">
      <c r="B35" s="10"/>
      <c r="C35" s="10"/>
      <c r="D35" s="11"/>
      <c r="E35" s="10"/>
      <c r="F35" s="10"/>
      <c r="G35" s="11"/>
      <c r="H35" s="11"/>
      <c r="I35" s="11"/>
      <c r="J35" s="10"/>
      <c r="K35" s="10"/>
      <c r="L35" s="10"/>
    </row>
    <row r="36" spans="2:12" x14ac:dyDescent="0.2">
      <c r="D36" s="12"/>
      <c r="G36" s="12"/>
      <c r="H36" s="12"/>
      <c r="I36" s="12"/>
    </row>
  </sheetData>
  <sheetProtection sheet="1" objects="1" scenarios="1"/>
  <conditionalFormatting sqref="I4:I33">
    <cfRule type="cellIs" dxfId="2" priority="1" operator="greaterThanOrEqual">
      <formula>0.8</formula>
    </cfRule>
    <cfRule type="cellIs" dxfId="1" priority="3" operator="greaterThanOrEqual">
      <formula>0.2</formula>
    </cfRule>
    <cfRule type="cellIs" dxfId="0" priority="4" operator="lessThan">
      <formula>0.2</formula>
    </cfRule>
  </conditionalFormatting>
  <dataValidations count="1">
    <dataValidation type="list" allowBlank="1" showInputMessage="1" showErrorMessage="1" errorTitle="Ange en korrekt veckoarbetstid" error="Använd drop ner menyn för att välja:_x000a__x000a_- 38:15 för Sjuksköterskor och Barnmorskor_x000a_- 37:00 för Undersköterskor_x000a_" sqref="D4" xr:uid="{78E16DC7-20F8-4ACC-8324-27B42A58A564}">
      <formula1>"40:00,37:00,"</formula1>
    </dataValidation>
  </dataValidation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D5EDA1DBB724A89DDA24FEF54061D" ma:contentTypeVersion="13" ma:contentTypeDescription="Create a new document." ma:contentTypeScope="" ma:versionID="2b0a520e956c08266ad119698b77bb47">
  <xsd:schema xmlns:xsd="http://www.w3.org/2001/XMLSchema" xmlns:xs="http://www.w3.org/2001/XMLSchema" xmlns:p="http://schemas.microsoft.com/office/2006/metadata/properties" xmlns:ns3="62f70bb2-fc5d-470f-a9ad-90fc98e82504" xmlns:ns4="9ca6e48b-a183-4921-8051-1ce0769314c9" targetNamespace="http://schemas.microsoft.com/office/2006/metadata/properties" ma:root="true" ma:fieldsID="d2fb678071e33668c90231ed30b80dcb" ns3:_="" ns4:_="">
    <xsd:import namespace="62f70bb2-fc5d-470f-a9ad-90fc98e82504"/>
    <xsd:import namespace="9ca6e48b-a183-4921-8051-1ce0769314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70bb2-fc5d-470f-a9ad-90fc98e825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6e48b-a183-4921-8051-1ce0769314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61F39-E5EC-45FA-9C4E-F6DE94E06D73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62f70bb2-fc5d-470f-a9ad-90fc98e82504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ca6e48b-a183-4921-8051-1ce0769314c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F5C55F-A9DB-4761-B182-C86DD1A81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70bb2-fc5d-470f-a9ad-90fc98e82504"/>
    <ds:schemaRef ds:uri="9ca6e48b-a183-4921-8051-1ce0769314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B41985-D83E-479E-B6C2-4FD8899636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Snurra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Mårten Blomberg</dc:creator>
  <cp:lastModifiedBy>Eva-Lotta Gustafsson</cp:lastModifiedBy>
  <dcterms:created xsi:type="dcterms:W3CDTF">2018-02-20T14:42:10Z</dcterms:created>
  <dcterms:modified xsi:type="dcterms:W3CDTF">2024-02-20T08:59:31Z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0x010100EC6D5EDA1DBB724A89DDA24FEF54061D</vt:lpwstr>
  </property>
</Properties>
</file>